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00" yWindow="0" windowWidth="21840" windowHeight="13740" tabRatio="500"/>
  </bookViews>
  <sheets>
    <sheet name="Data" sheetId="2" r:id="rId1"/>
    <sheet name="Sheet1" sheetId="6" r:id="rId2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15" i="2"/>
  <c r="H17" i="2"/>
  <c r="H21" i="2"/>
  <c r="H23" i="2"/>
  <c r="H25" i="2"/>
  <c r="H27" i="2"/>
  <c r="H29" i="2"/>
  <c r="H31" i="2"/>
  <c r="H33" i="2"/>
  <c r="H35" i="2"/>
  <c r="H38" i="2"/>
  <c r="H40" i="2"/>
  <c r="H13" i="2"/>
</calcChain>
</file>

<file path=xl/sharedStrings.xml><?xml version="1.0" encoding="utf-8"?>
<sst xmlns="http://schemas.openxmlformats.org/spreadsheetml/2006/main" count="15" uniqueCount="13">
  <si>
    <t>Time</t>
  </si>
  <si>
    <t>Yearly NIH Budget</t>
  </si>
  <si>
    <t>Grad School Enrollment</t>
  </si>
  <si>
    <t>Success Rate</t>
  </si>
  <si>
    <t>Number of Applications</t>
  </si>
  <si>
    <t>Competing Awards</t>
  </si>
  <si>
    <t>Applications per Applicant</t>
  </si>
  <si>
    <t>Desired Established Researchers</t>
  </si>
  <si>
    <t>Established Researchers</t>
  </si>
  <si>
    <t>Fraction for Grants</t>
  </si>
  <si>
    <t>Fraction for Competing Awards</t>
  </si>
  <si>
    <t>Yearly Grant Money</t>
  </si>
  <si>
    <t>Average Grant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</si>
</sst>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43" fontId="0" fillId="0" borderId="0" xfId="65" applyFont="1" applyBorder="1"/>
    <xf numFmtId="0" fontId="0" fillId="0" borderId="0" xfId="0" applyFill="1" applyBorder="1"/>
    <xf numFmtId="0" fontId="0" fillId="0" borderId="1" xfId="0" applyBorder="1"/>
    <xf numFmtId="3" fontId="0" fillId="0" borderId="0" xfId="0" applyNumberFormat="1" applyBorder="1"/>
    <xf numFmtId="9" fontId="0" fillId="0" borderId="0" xfId="0" applyNumberFormat="1" applyBorder="1"/>
    <xf numFmtId="164" fontId="5" fillId="2" borderId="0" xfId="65" applyNumberFormat="1" applyFont="1" applyFill="1" applyBorder="1" applyAlignment="1">
      <alignment horizontal="right" wrapText="1"/>
    </xf>
    <xf numFmtId="3" fontId="6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84" applyBorder="1"/>
    <xf numFmtId="43" fontId="0" fillId="0" borderId="0" xfId="0" applyNumberFormat="1" applyBorder="1"/>
    <xf numFmtId="43" fontId="0" fillId="0" borderId="0" xfId="65" applyFont="1" applyFill="1" applyBorder="1"/>
    <xf numFmtId="8" fontId="7" fillId="0" borderId="0" xfId="0" applyNumberFormat="1" applyFont="1"/>
  </cellXfs>
  <cellStyles count="131">
    <cellStyle name="Comma" xfId="65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Normal" xfId="0" builtinId="0"/>
    <cellStyle name="Normal 2" xfId="8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yVal>
            <c:numRef>
              <c:f>Data!$J$15:$J$40</c:f>
              <c:numCache>
                <c:formatCode>General</c:formatCode>
                <c:ptCount val="26"/>
                <c:pt idx="0">
                  <c:v>0.55127412760883598</c:v>
                </c:pt>
                <c:pt idx="1">
                  <c:v>0.56519133485312856</c:v>
                </c:pt>
                <c:pt idx="2">
                  <c:v>0.57317826979494346</c:v>
                </c:pt>
                <c:pt idx="3">
                  <c:v>0.59324493069548145</c:v>
                </c:pt>
                <c:pt idx="4">
                  <c:v>0.60318749585551135</c:v>
                </c:pt>
                <c:pt idx="5">
                  <c:v>0.60430591299164371</c:v>
                </c:pt>
                <c:pt idx="6">
                  <c:v>0.6166256856069704</c:v>
                </c:pt>
                <c:pt idx="7">
                  <c:v>0.61056204885939824</c:v>
                </c:pt>
                <c:pt idx="8">
                  <c:v>0.60967658881112474</c:v>
                </c:pt>
                <c:pt idx="9">
                  <c:v>0.61192182599546474</c:v>
                </c:pt>
                <c:pt idx="10">
                  <c:v>0.54737153536050132</c:v>
                </c:pt>
                <c:pt idx="11">
                  <c:v>0.53447383402339566</c:v>
                </c:pt>
                <c:pt idx="12">
                  <c:v>0.53289086033904798</c:v>
                </c:pt>
                <c:pt idx="13">
                  <c:v>0.5385402314404234</c:v>
                </c:pt>
                <c:pt idx="14">
                  <c:v>0.54192717075314401</c:v>
                </c:pt>
                <c:pt idx="15">
                  <c:v>0.54979234496513052</c:v>
                </c:pt>
                <c:pt idx="16">
                  <c:v>0.5416014786722968</c:v>
                </c:pt>
                <c:pt idx="17">
                  <c:v>0.54745693842744914</c:v>
                </c:pt>
                <c:pt idx="18">
                  <c:v>0.54634841991912264</c:v>
                </c:pt>
                <c:pt idx="19">
                  <c:v>0.53835690022596638</c:v>
                </c:pt>
                <c:pt idx="20">
                  <c:v>0.50786310688873171</c:v>
                </c:pt>
                <c:pt idx="21">
                  <c:v>0.52358618438245763</c:v>
                </c:pt>
                <c:pt idx="22">
                  <c:v>0.52113325783746345</c:v>
                </c:pt>
                <c:pt idx="23">
                  <c:v>0.51630015469714663</c:v>
                </c:pt>
                <c:pt idx="24">
                  <c:v>0.51617457579406467</c:v>
                </c:pt>
                <c:pt idx="25">
                  <c:v>0.51516494212960551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67968"/>
        <c:axId val="80073856"/>
      </c:scatterChart>
      <c:valAx>
        <c:axId val="8006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80073856"/>
        <c:crosses val="autoZero"/>
        <c:crossBetween val="midCat"/>
      </c:valAx>
      <c:valAx>
        <c:axId val="80073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67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Data!$A$15:$A$40</c:f>
              <c:numCache>
                <c:formatCode>General</c:formatCode>
                <c:ptCount val="26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</c:numCache>
            </c:numRef>
          </c:xVal>
          <c:yVal>
            <c:numRef>
              <c:f>Data!$K$15:$K$40</c:f>
              <c:numCache>
                <c:formatCode>General</c:formatCode>
                <c:ptCount val="26"/>
                <c:pt idx="0">
                  <c:v>0.30919934544766059</c:v>
                </c:pt>
                <c:pt idx="1">
                  <c:v>0.31047545474196736</c:v>
                </c:pt>
                <c:pt idx="2">
                  <c:v>0.33564713957848702</c:v>
                </c:pt>
                <c:pt idx="3">
                  <c:v>0.32017983330023259</c:v>
                </c:pt>
                <c:pt idx="4">
                  <c:v>0.33172791513181288</c:v>
                </c:pt>
                <c:pt idx="5">
                  <c:v>0.29870713342841726</c:v>
                </c:pt>
                <c:pt idx="6">
                  <c:v>0.25477699633084372</c:v>
                </c:pt>
                <c:pt idx="7">
                  <c:v>0.23895004424068053</c:v>
                </c:pt>
                <c:pt idx="8">
                  <c:v>0.26644377656241391</c:v>
                </c:pt>
                <c:pt idx="9">
                  <c:v>0.27304627361190614</c:v>
                </c:pt>
                <c:pt idx="10">
                  <c:v>0.23721257841180848</c:v>
                </c:pt>
                <c:pt idx="11">
                  <c:v>0.2487523853340424</c:v>
                </c:pt>
                <c:pt idx="12">
                  <c:v>0.25953347819415112</c:v>
                </c:pt>
                <c:pt idx="13">
                  <c:v>0.2533645355658124</c:v>
                </c:pt>
                <c:pt idx="14">
                  <c:v>0.26318999381427682</c:v>
                </c:pt>
                <c:pt idx="15">
                  <c:v>0.25788952431419554</c:v>
                </c:pt>
                <c:pt idx="16">
                  <c:v>0.29709913105772229</c:v>
                </c:pt>
                <c:pt idx="17">
                  <c:v>0.29847732739756977</c:v>
                </c:pt>
                <c:pt idx="18">
                  <c:v>0.27123911417701663</c:v>
                </c:pt>
                <c:pt idx="19">
                  <c:v>0.2537985075150489</c:v>
                </c:pt>
                <c:pt idx="20">
                  <c:v>0.25586030195937504</c:v>
                </c:pt>
                <c:pt idx="21">
                  <c:v>0.2439483681009561</c:v>
                </c:pt>
                <c:pt idx="22">
                  <c:v>0.22870294187642182</c:v>
                </c:pt>
                <c:pt idx="23">
                  <c:v>0.22851361932525846</c:v>
                </c:pt>
                <c:pt idx="24">
                  <c:v>0.24824782859678801</c:v>
                </c:pt>
                <c:pt idx="25">
                  <c:v>0.24382492835585165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98048"/>
        <c:axId val="80099584"/>
      </c:scatterChart>
      <c:valAx>
        <c:axId val="8009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099584"/>
        <c:crosses val="autoZero"/>
        <c:crossBetween val="midCat"/>
      </c:valAx>
      <c:valAx>
        <c:axId val="8009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98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859117</xdr:colOff>
      <xdr:row>52</xdr:row>
      <xdr:rowOff>25401</xdr:rowOff>
    </xdr:from>
    <xdr:to>
      <xdr:col>8</xdr:col>
      <xdr:colOff>1591235</xdr:colOff>
      <xdr:row>66</xdr:row>
      <xdr:rowOff>49307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425823</xdr:colOff>
      <xdr:row>46</xdr:row>
      <xdr:rowOff>159870</xdr:rowOff>
    </xdr:from>
    <xdr:to>
      <xdr:col>6</xdr:col>
      <xdr:colOff>239057</xdr:colOff>
      <xdr:row>78</xdr:row>
      <xdr:rowOff>164352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showRuler="0" zoomScale="85" zoomScaleNormal="85" zoomScalePageLayoutView="85" workbookViewId="0">
      <selection activeCell="C42" sqref="C42"/>
    </sheetView>
  </sheetViews>
  <sheetFormatPr defaultColWidth="10.875" defaultRowHeight="15.75" x14ac:dyDescent="0.25"/>
  <cols>
    <col min="1" max="1" width="15.625" style="1" bestFit="1" customWidth="1"/>
    <col min="2" max="2" width="17.875" style="1" bestFit="1" customWidth="1"/>
    <col min="3" max="3" width="20.5" style="1" bestFit="1" customWidth="1"/>
    <col min="4" max="4" width="15.625" style="1" customWidth="1"/>
    <col min="5" max="5" width="20.5" style="1" bestFit="1" customWidth="1"/>
    <col min="6" max="6" width="17.125" style="1" customWidth="1"/>
    <col min="7" max="7" width="22.625" style="1" bestFit="1" customWidth="1"/>
    <col min="8" max="8" width="27.625" style="1" bestFit="1" customWidth="1"/>
    <col min="9" max="9" width="21" style="1" bestFit="1" customWidth="1"/>
    <col min="10" max="10" width="19.875" style="1" customWidth="1"/>
    <col min="11" max="11" width="26.875" style="1" bestFit="1" customWidth="1"/>
    <col min="12" max="12" width="18" style="1" customWidth="1"/>
    <col min="13" max="21" width="15.625" style="1" customWidth="1"/>
    <col min="22" max="36" width="12.875" style="1" bestFit="1" customWidth="1"/>
    <col min="37" max="62" width="13.875" style="1" bestFit="1" customWidth="1"/>
    <col min="63" max="16384" width="10.875" style="1"/>
  </cols>
  <sheetData>
    <row r="1" spans="1:22" x14ac:dyDescent="0.25">
      <c r="A1" s="1" t="s">
        <v>0</v>
      </c>
      <c r="B1" s="1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22" x14ac:dyDescent="0.25">
      <c r="A2" s="1">
        <v>1970</v>
      </c>
      <c r="B2" s="2">
        <v>5960713483.1460676</v>
      </c>
      <c r="H2" s="1">
        <v>20000</v>
      </c>
    </row>
    <row r="3" spans="1:22" x14ac:dyDescent="0.25">
      <c r="A3" s="1">
        <v>1971</v>
      </c>
      <c r="B3" s="2">
        <v>6520682795.698925</v>
      </c>
    </row>
    <row r="4" spans="1:22" x14ac:dyDescent="0.25">
      <c r="A4" s="1">
        <v>1972</v>
      </c>
      <c r="B4" s="2">
        <v>7844562500</v>
      </c>
    </row>
    <row r="5" spans="1:22" x14ac:dyDescent="0.25">
      <c r="A5" s="1">
        <v>1973</v>
      </c>
      <c r="B5" s="2">
        <v>8640024509.8039227</v>
      </c>
    </row>
    <row r="6" spans="1:22" x14ac:dyDescent="0.25">
      <c r="A6" s="1">
        <v>1974</v>
      </c>
      <c r="B6" s="2">
        <v>7922234513.2743368</v>
      </c>
    </row>
    <row r="7" spans="1:22" x14ac:dyDescent="0.25">
      <c r="A7" s="1">
        <v>1975</v>
      </c>
      <c r="B7" s="2">
        <v>8473267206.4777327</v>
      </c>
    </row>
    <row r="8" spans="1:22" x14ac:dyDescent="0.25">
      <c r="A8" s="1">
        <v>1976</v>
      </c>
      <c r="B8" s="2">
        <v>8820406130.2681999</v>
      </c>
    </row>
    <row r="9" spans="1:22" x14ac:dyDescent="0.25">
      <c r="A9" s="1">
        <v>1977</v>
      </c>
      <c r="B9" s="2">
        <v>9151359712.2302151</v>
      </c>
    </row>
    <row r="10" spans="1:22" x14ac:dyDescent="0.25">
      <c r="A10" s="1">
        <v>1978</v>
      </c>
      <c r="B10" s="2">
        <v>9508147157.1906357</v>
      </c>
    </row>
    <row r="11" spans="1:22" x14ac:dyDescent="0.25">
      <c r="A11" s="1">
        <v>1979</v>
      </c>
      <c r="B11" s="2">
        <v>9579507507.5075073</v>
      </c>
      <c r="C11" s="5">
        <v>14047</v>
      </c>
      <c r="D11" s="6">
        <v>0.32700000000000001</v>
      </c>
    </row>
    <row r="12" spans="1:22" x14ac:dyDescent="0.25">
      <c r="A12" s="1">
        <v>1980</v>
      </c>
      <c r="B12" s="2">
        <v>9071256613.7566128</v>
      </c>
      <c r="C12" s="5">
        <v>13278</v>
      </c>
      <c r="D12" s="6">
        <v>0.307</v>
      </c>
      <c r="L12" s="7"/>
      <c r="M12" s="7"/>
      <c r="N12" s="7"/>
      <c r="O12" s="7"/>
      <c r="P12" s="7"/>
      <c r="Q12" s="8"/>
      <c r="R12" s="8"/>
      <c r="S12" s="8"/>
      <c r="T12" s="8"/>
    </row>
    <row r="13" spans="1:22" x14ac:dyDescent="0.25">
      <c r="A13" s="1">
        <v>1981</v>
      </c>
      <c r="B13" s="2">
        <v>8559726618.7050371</v>
      </c>
      <c r="C13" s="5">
        <v>12935</v>
      </c>
      <c r="D13" s="6">
        <v>0.29199999999999998</v>
      </c>
      <c r="H13" s="1">
        <f>I13*1.1</f>
        <v>24030.600000000002</v>
      </c>
      <c r="I13" s="1">
        <v>21846</v>
      </c>
    </row>
    <row r="14" spans="1:22" x14ac:dyDescent="0.25">
      <c r="A14" s="1">
        <v>1982</v>
      </c>
      <c r="B14" s="2">
        <v>8220936794.5823927</v>
      </c>
      <c r="C14" s="5">
        <v>12982</v>
      </c>
      <c r="D14" s="6">
        <v>0.313</v>
      </c>
    </row>
    <row r="15" spans="1:22" x14ac:dyDescent="0.25">
      <c r="A15" s="1">
        <v>1983</v>
      </c>
      <c r="B15" s="2">
        <v>8805183807.4398251</v>
      </c>
      <c r="C15" s="5">
        <v>13058</v>
      </c>
      <c r="D15" s="6">
        <v>0.32</v>
      </c>
      <c r="J15" s="1">
        <v>0.55127412760883598</v>
      </c>
      <c r="K15" s="1">
        <v>0.30919934544766059</v>
      </c>
      <c r="L15" s="13">
        <f>J15*B15</f>
        <v>4854070021.8818388</v>
      </c>
    </row>
    <row r="16" spans="1:22" x14ac:dyDescent="0.25">
      <c r="A16" s="1">
        <v>1984</v>
      </c>
      <c r="B16" s="2">
        <v>9440310924.3697491</v>
      </c>
      <c r="C16" s="5">
        <v>13148</v>
      </c>
      <c r="D16" s="6">
        <v>0.33100000000000002</v>
      </c>
      <c r="J16" s="1">
        <v>0.56519133485312856</v>
      </c>
      <c r="K16" s="1">
        <v>0.31047545474196736</v>
      </c>
      <c r="L16" s="13">
        <f t="shared" ref="L16:L41" si="0">J16*B16</f>
        <v>5335581932.7731104</v>
      </c>
      <c r="M16" s="9"/>
      <c r="N16" s="9"/>
      <c r="O16" s="9"/>
      <c r="P16" s="9"/>
      <c r="Q16" s="9"/>
      <c r="R16" s="9"/>
      <c r="S16" s="10"/>
      <c r="T16" s="10"/>
      <c r="U16" s="10"/>
      <c r="V16" s="11"/>
    </row>
    <row r="17" spans="1:13" x14ac:dyDescent="0.25">
      <c r="A17" s="1">
        <v>1985</v>
      </c>
      <c r="B17" s="2">
        <v>10445150101.419878</v>
      </c>
      <c r="C17" s="5">
        <v>13131</v>
      </c>
      <c r="D17" s="6">
        <v>0.32500000000000001</v>
      </c>
      <c r="H17" s="1">
        <f t="shared" ref="H17:H40" si="1">I17*1.1</f>
        <v>27614.400000000001</v>
      </c>
      <c r="I17" s="1">
        <v>25104</v>
      </c>
      <c r="J17" s="1">
        <v>0.57317826979494346</v>
      </c>
      <c r="K17" s="1">
        <v>0.33564713957848702</v>
      </c>
      <c r="L17" s="13">
        <f t="shared" si="0"/>
        <v>5986933062.8803244</v>
      </c>
    </row>
    <row r="18" spans="1:13" x14ac:dyDescent="0.25">
      <c r="A18" s="1">
        <v>1986</v>
      </c>
      <c r="B18" s="2">
        <v>10461652087.475149</v>
      </c>
      <c r="C18" s="5">
        <v>13256</v>
      </c>
      <c r="D18" s="6">
        <v>0.35700000000000004</v>
      </c>
      <c r="J18" s="1">
        <v>0.59324493069548145</v>
      </c>
      <c r="K18" s="1">
        <v>0.32017983330023259</v>
      </c>
      <c r="L18" s="13">
        <f t="shared" si="0"/>
        <v>6206322067.5944338</v>
      </c>
    </row>
    <row r="19" spans="1:13" x14ac:dyDescent="0.25">
      <c r="A19" s="1">
        <v>1987</v>
      </c>
      <c r="B19" s="2">
        <v>11867389635.316698</v>
      </c>
      <c r="C19" s="5">
        <v>13188</v>
      </c>
      <c r="D19" s="6">
        <v>0.31900000000000001</v>
      </c>
      <c r="J19" s="1">
        <v>0.60318749585551135</v>
      </c>
      <c r="K19" s="1">
        <v>0.33172791513181288</v>
      </c>
      <c r="L19" s="13">
        <f t="shared" si="0"/>
        <v>7158261036.4683294</v>
      </c>
    </row>
    <row r="20" spans="1:13" x14ac:dyDescent="0.25">
      <c r="A20" s="1">
        <v>1988</v>
      </c>
      <c r="B20" s="2">
        <v>12277519337.016573</v>
      </c>
      <c r="C20" s="5">
        <v>13720</v>
      </c>
      <c r="D20" s="6">
        <v>0.28399999999999997</v>
      </c>
      <c r="J20" s="1">
        <v>0.60430591299164371</v>
      </c>
      <c r="K20" s="1">
        <v>0.29870713342841726</v>
      </c>
      <c r="L20" s="13">
        <f t="shared" si="0"/>
        <v>7419377532.2283602</v>
      </c>
    </row>
    <row r="21" spans="1:13" x14ac:dyDescent="0.25">
      <c r="A21" s="1">
        <v>1989</v>
      </c>
      <c r="B21" s="2">
        <v>12556702987.697718</v>
      </c>
      <c r="C21" s="5">
        <v>14161</v>
      </c>
      <c r="D21" s="6">
        <v>0.245</v>
      </c>
      <c r="H21" s="1">
        <f t="shared" si="1"/>
        <v>27174.400000000001</v>
      </c>
      <c r="I21" s="1">
        <v>24704</v>
      </c>
      <c r="J21" s="1">
        <v>0.6166256856069704</v>
      </c>
      <c r="K21" s="1">
        <v>0.25477699633084372</v>
      </c>
      <c r="L21" s="13">
        <f t="shared" si="0"/>
        <v>7742785588.7521992</v>
      </c>
    </row>
    <row r="22" spans="1:13" x14ac:dyDescent="0.25">
      <c r="A22" s="1">
        <v>1990</v>
      </c>
      <c r="B22" s="2">
        <v>12648333889.81636</v>
      </c>
      <c r="C22" s="5">
        <v>14594</v>
      </c>
      <c r="D22" s="6">
        <v>0.28600000000000003</v>
      </c>
      <c r="J22" s="1">
        <v>0.61056204885939824</v>
      </c>
      <c r="K22" s="1">
        <v>0.23895004424068053</v>
      </c>
      <c r="L22" s="13">
        <f t="shared" si="0"/>
        <v>7722592654.4240389</v>
      </c>
    </row>
    <row r="23" spans="1:13" x14ac:dyDescent="0.25">
      <c r="A23" s="1">
        <v>1991</v>
      </c>
      <c r="B23" s="2">
        <v>13242782400.000002</v>
      </c>
      <c r="C23" s="5">
        <v>15086</v>
      </c>
      <c r="D23" s="6">
        <v>0.29399999999999998</v>
      </c>
      <c r="H23" s="1">
        <f t="shared" si="1"/>
        <v>24466.2</v>
      </c>
      <c r="I23" s="1">
        <v>22242</v>
      </c>
      <c r="J23" s="1">
        <v>0.60967658881112474</v>
      </c>
      <c r="K23" s="1">
        <v>0.26644377656241391</v>
      </c>
      <c r="L23" s="13">
        <f t="shared" si="0"/>
        <v>8073814400.000001</v>
      </c>
    </row>
    <row r="24" spans="1:13" x14ac:dyDescent="0.25">
      <c r="A24" s="1">
        <v>1992</v>
      </c>
      <c r="B24" s="2">
        <v>13875096423.017107</v>
      </c>
      <c r="C24" s="5">
        <v>15436</v>
      </c>
      <c r="D24" s="6">
        <v>0.23499999999999999</v>
      </c>
      <c r="J24" s="1">
        <v>0.61192182599546474</v>
      </c>
      <c r="K24" s="1">
        <v>0.27304627361190614</v>
      </c>
      <c r="L24" s="13">
        <f t="shared" si="0"/>
        <v>8490474339.0357695</v>
      </c>
    </row>
    <row r="25" spans="1:13" x14ac:dyDescent="0.25">
      <c r="A25" s="1">
        <v>1993</v>
      </c>
      <c r="B25" s="2">
        <v>15589737556.561085</v>
      </c>
      <c r="C25" s="5">
        <v>15625</v>
      </c>
      <c r="D25" s="6">
        <v>0.254</v>
      </c>
      <c r="H25" s="1">
        <f t="shared" si="1"/>
        <v>22724.889000000003</v>
      </c>
      <c r="I25" s="1">
        <v>20658.990000000002</v>
      </c>
      <c r="J25" s="1">
        <v>0.54737153536050132</v>
      </c>
      <c r="K25" s="1">
        <v>0.23721257841180848</v>
      </c>
      <c r="L25" s="13">
        <f t="shared" si="0"/>
        <v>8533378582.2021112</v>
      </c>
    </row>
    <row r="26" spans="1:13" x14ac:dyDescent="0.25">
      <c r="A26" s="1">
        <v>1994</v>
      </c>
      <c r="B26" s="2">
        <v>16111430882.352942</v>
      </c>
      <c r="C26" s="5">
        <v>16099</v>
      </c>
      <c r="D26" s="6">
        <v>0.26800000000000002</v>
      </c>
      <c r="J26" s="1">
        <v>0.53447383402339566</v>
      </c>
      <c r="K26" s="1">
        <v>0.2487523853340424</v>
      </c>
      <c r="L26" s="13">
        <f t="shared" si="0"/>
        <v>8611138235.294117</v>
      </c>
    </row>
    <row r="27" spans="1:13" x14ac:dyDescent="0.25">
      <c r="A27" s="1">
        <v>1995</v>
      </c>
      <c r="B27" s="2">
        <v>16165267525.035767</v>
      </c>
      <c r="C27" s="5">
        <v>15380</v>
      </c>
      <c r="D27" s="6">
        <v>0.27899999999999997</v>
      </c>
      <c r="E27" s="12">
        <v>25225</v>
      </c>
      <c r="F27" s="1">
        <v>6758</v>
      </c>
      <c r="H27" s="1">
        <f t="shared" si="1"/>
        <v>22000</v>
      </c>
      <c r="I27" s="1">
        <v>20000</v>
      </c>
      <c r="J27" s="1">
        <v>0.53289086033904798</v>
      </c>
      <c r="K27" s="1">
        <v>0.25953347819415112</v>
      </c>
      <c r="L27" s="13">
        <f t="shared" si="0"/>
        <v>8614323319.0271816</v>
      </c>
    </row>
    <row r="28" spans="1:13" x14ac:dyDescent="0.25">
      <c r="A28" s="1">
        <v>1996</v>
      </c>
      <c r="B28" s="2">
        <v>16566058333.333334</v>
      </c>
      <c r="C28" s="5">
        <v>15584</v>
      </c>
      <c r="D28" s="6">
        <v>0.30499999999999999</v>
      </c>
      <c r="E28" s="12">
        <v>23821</v>
      </c>
      <c r="F28" s="1">
        <v>6653</v>
      </c>
      <c r="J28" s="1">
        <v>0.5385402314404234</v>
      </c>
      <c r="K28" s="1">
        <v>0.2533645355658124</v>
      </c>
      <c r="L28" s="13">
        <f t="shared" si="0"/>
        <v>8921488888.8888893</v>
      </c>
    </row>
    <row r="29" spans="1:13" x14ac:dyDescent="0.25">
      <c r="A29" s="1">
        <v>1997</v>
      </c>
      <c r="B29" s="2">
        <v>17310927989.130432</v>
      </c>
      <c r="C29" s="5">
        <v>16382</v>
      </c>
      <c r="D29" s="6">
        <v>0.311</v>
      </c>
      <c r="E29" s="12">
        <v>24221</v>
      </c>
      <c r="F29" s="1">
        <v>7389</v>
      </c>
      <c r="H29" s="1">
        <f t="shared" si="1"/>
        <v>22880.000000000004</v>
      </c>
      <c r="I29" s="1">
        <v>20800</v>
      </c>
      <c r="J29" s="1">
        <v>0.54192717075314401</v>
      </c>
      <c r="K29" s="1">
        <v>0.26318999381427682</v>
      </c>
      <c r="L29" s="13">
        <f t="shared" si="0"/>
        <v>9381262228.2608681</v>
      </c>
    </row>
    <row r="30" spans="1:13" x14ac:dyDescent="0.25">
      <c r="A30" s="1">
        <v>1998</v>
      </c>
      <c r="B30" s="2">
        <v>18281875668.449196</v>
      </c>
      <c r="C30" s="5">
        <v>15996</v>
      </c>
      <c r="D30" s="6">
        <v>0.32400000000000001</v>
      </c>
      <c r="E30" s="12">
        <v>24151</v>
      </c>
      <c r="F30" s="1">
        <v>7518</v>
      </c>
      <c r="G30" s="1">
        <v>1.1000000000000001</v>
      </c>
      <c r="J30" s="1">
        <v>0.54979234496513052</v>
      </c>
      <c r="K30" s="1">
        <v>0.25788952431419554</v>
      </c>
      <c r="L30" s="13">
        <f t="shared" si="0"/>
        <v>10051235294.117647</v>
      </c>
    </row>
    <row r="31" spans="1:13" x14ac:dyDescent="0.25">
      <c r="A31" s="1">
        <v>1999</v>
      </c>
      <c r="B31" s="2">
        <v>20457010471.204189</v>
      </c>
      <c r="C31" s="5">
        <v>16082</v>
      </c>
      <c r="D31" s="6">
        <v>0.315</v>
      </c>
      <c r="E31" s="12">
        <v>26408</v>
      </c>
      <c r="F31" s="1">
        <v>8556</v>
      </c>
      <c r="H31" s="1">
        <f t="shared" si="1"/>
        <v>23650.000000000004</v>
      </c>
      <c r="I31" s="1">
        <v>21500</v>
      </c>
      <c r="J31" s="1">
        <v>0.5416014786722968</v>
      </c>
      <c r="K31" s="1">
        <v>0.29709913105772229</v>
      </c>
      <c r="L31" s="13">
        <f t="shared" si="0"/>
        <v>11079547120.418848</v>
      </c>
      <c r="M31" s="15">
        <v>343386.13</v>
      </c>
    </row>
    <row r="32" spans="1:13" x14ac:dyDescent="0.25">
      <c r="A32" s="1">
        <v>2000</v>
      </c>
      <c r="B32" s="2">
        <v>22557705063.291142</v>
      </c>
      <c r="C32" s="5">
        <v>16969</v>
      </c>
      <c r="D32" s="6">
        <v>0.32100000000000001</v>
      </c>
      <c r="E32" s="12">
        <v>27798</v>
      </c>
      <c r="F32" s="1">
        <v>8765</v>
      </c>
      <c r="J32" s="1">
        <v>0.54745693842744914</v>
      </c>
      <c r="K32" s="1">
        <v>0.29847732739756977</v>
      </c>
      <c r="L32" s="13">
        <f t="shared" si="0"/>
        <v>12349372151.898737</v>
      </c>
      <c r="M32" s="15">
        <v>357710.13</v>
      </c>
    </row>
    <row r="33" spans="1:13" x14ac:dyDescent="0.25">
      <c r="A33" s="1">
        <v>2001</v>
      </c>
      <c r="B33" s="2">
        <v>25194741379.310345</v>
      </c>
      <c r="C33" s="5">
        <v>17907</v>
      </c>
      <c r="D33" s="6">
        <v>0.312</v>
      </c>
      <c r="E33" s="12">
        <v>28368</v>
      </c>
      <c r="F33" s="1">
        <v>9098</v>
      </c>
      <c r="H33" s="1">
        <f t="shared" si="1"/>
        <v>23870.000000000004</v>
      </c>
      <c r="I33" s="1">
        <v>21700</v>
      </c>
      <c r="J33" s="1">
        <v>0.54634841991912264</v>
      </c>
      <c r="K33" s="1">
        <v>0.27123911417701663</v>
      </c>
      <c r="L33" s="13">
        <f t="shared" si="0"/>
        <v>13765107142.857143</v>
      </c>
      <c r="M33" s="15">
        <v>374519.7</v>
      </c>
    </row>
    <row r="34" spans="1:13" x14ac:dyDescent="0.25">
      <c r="A34" s="1">
        <v>2002</v>
      </c>
      <c r="B34" s="2">
        <v>28238038787.878788</v>
      </c>
      <c r="C34" s="5">
        <v>18753</v>
      </c>
      <c r="D34" s="6">
        <v>0.29899999999999999</v>
      </c>
      <c r="E34" s="12">
        <v>30068</v>
      </c>
      <c r="F34" s="1">
        <v>9396</v>
      </c>
      <c r="G34" s="1">
        <v>1.2</v>
      </c>
      <c r="J34" s="1">
        <v>0.53835690022596638</v>
      </c>
      <c r="K34" s="1">
        <v>0.2537985075150489</v>
      </c>
      <c r="L34" s="13">
        <f t="shared" si="0"/>
        <v>15202143030.30303</v>
      </c>
      <c r="M34" s="15">
        <v>393121.21</v>
      </c>
    </row>
    <row r="35" spans="1:13" x14ac:dyDescent="0.25">
      <c r="A35" s="1">
        <v>2003</v>
      </c>
      <c r="B35" s="2">
        <v>32069646919.431278</v>
      </c>
      <c r="C35" s="5">
        <v>19321</v>
      </c>
      <c r="D35" s="6">
        <v>0.24600000000000002</v>
      </c>
      <c r="E35" s="12">
        <v>34710</v>
      </c>
      <c r="F35" s="1">
        <v>10393</v>
      </c>
      <c r="H35" s="1">
        <f t="shared" si="1"/>
        <v>24640.000000000004</v>
      </c>
      <c r="I35" s="1">
        <v>22400</v>
      </c>
      <c r="J35" s="1">
        <v>0.50786310688873171</v>
      </c>
      <c r="K35" s="1">
        <v>0.25586030195937504</v>
      </c>
      <c r="L35" s="13">
        <f t="shared" si="0"/>
        <v>16286990521.327013</v>
      </c>
      <c r="M35" s="15">
        <v>403997.63</v>
      </c>
    </row>
    <row r="36" spans="1:13" x14ac:dyDescent="0.25">
      <c r="A36" s="1">
        <v>2004</v>
      </c>
      <c r="B36" s="2">
        <v>32202669745.958431</v>
      </c>
      <c r="C36" s="5">
        <v>19562</v>
      </c>
      <c r="D36" s="6">
        <v>0.223</v>
      </c>
      <c r="E36" s="12">
        <v>40861</v>
      </c>
      <c r="F36" s="1">
        <v>10052</v>
      </c>
      <c r="G36" s="1">
        <v>1.4</v>
      </c>
      <c r="J36" s="1">
        <v>0.52358618438245763</v>
      </c>
      <c r="K36" s="1">
        <v>0.2439483681009561</v>
      </c>
      <c r="L36" s="13">
        <f t="shared" si="0"/>
        <v>16860872979.214781</v>
      </c>
      <c r="M36" s="15">
        <v>406713.63</v>
      </c>
    </row>
    <row r="37" spans="1:13" x14ac:dyDescent="0.25">
      <c r="A37" s="1">
        <v>2005</v>
      </c>
      <c r="B37" s="2">
        <v>31802630580.357143</v>
      </c>
      <c r="C37" s="5">
        <v>20151</v>
      </c>
      <c r="D37" s="6">
        <v>0.2</v>
      </c>
      <c r="E37" s="12">
        <v>43069</v>
      </c>
      <c r="F37" s="1">
        <v>9599</v>
      </c>
      <c r="G37" s="1">
        <v>1.5</v>
      </c>
      <c r="J37" s="1">
        <v>0.52113325783746345</v>
      </c>
      <c r="K37" s="1">
        <v>0.22870294187642182</v>
      </c>
      <c r="L37" s="13">
        <f t="shared" si="0"/>
        <v>16573408482.142859</v>
      </c>
      <c r="M37" s="15">
        <v>403583.71</v>
      </c>
    </row>
    <row r="38" spans="1:13" x14ac:dyDescent="0.25">
      <c r="A38" s="1">
        <v>2006</v>
      </c>
      <c r="B38" s="2">
        <v>30769099459.459457</v>
      </c>
      <c r="C38" s="5">
        <v>20892</v>
      </c>
      <c r="D38" s="6">
        <v>0.22139609521262368</v>
      </c>
      <c r="E38" s="12">
        <v>45688</v>
      </c>
      <c r="F38" s="1">
        <v>9128</v>
      </c>
      <c r="H38" s="1">
        <f t="shared" si="1"/>
        <v>24750.000000000004</v>
      </c>
      <c r="I38" s="1">
        <v>22500</v>
      </c>
      <c r="J38" s="1">
        <v>0.51630015469714663</v>
      </c>
      <c r="K38" s="1">
        <v>0.22851361932525846</v>
      </c>
      <c r="L38" s="13">
        <f t="shared" si="0"/>
        <v>15886090810.810808</v>
      </c>
      <c r="M38" s="15">
        <v>390602.16</v>
      </c>
    </row>
    <row r="39" spans="1:13" x14ac:dyDescent="0.25">
      <c r="A39" s="1">
        <v>2007</v>
      </c>
      <c r="B39" s="2">
        <v>30525766561.514198</v>
      </c>
      <c r="C39" s="5">
        <v>22585</v>
      </c>
      <c r="D39" s="6">
        <v>0.22214932610710975</v>
      </c>
      <c r="E39" s="12">
        <v>47455</v>
      </c>
      <c r="F39" s="1">
        <v>10100</v>
      </c>
      <c r="G39" s="1">
        <v>1.5</v>
      </c>
      <c r="J39" s="1">
        <v>0.51617457579406467</v>
      </c>
      <c r="K39" s="1">
        <v>0.24824782859678801</v>
      </c>
      <c r="L39" s="13">
        <f t="shared" si="0"/>
        <v>15756624605.678236</v>
      </c>
      <c r="M39" s="15">
        <v>381671.92</v>
      </c>
    </row>
    <row r="40" spans="1:13" x14ac:dyDescent="0.25">
      <c r="A40" s="1">
        <v>2008</v>
      </c>
      <c r="B40" s="2">
        <v>29698390070.921989</v>
      </c>
      <c r="C40" s="5">
        <v>23552</v>
      </c>
      <c r="D40" s="6">
        <v>0.21205437071200425</v>
      </c>
      <c r="E40" s="12">
        <v>43467</v>
      </c>
      <c r="F40" s="1">
        <v>9460</v>
      </c>
      <c r="H40" s="1">
        <f t="shared" si="1"/>
        <v>24640.000000000004</v>
      </c>
      <c r="I40" s="1">
        <v>22400</v>
      </c>
      <c r="J40" s="1">
        <v>0.51516494212960551</v>
      </c>
      <c r="K40" s="1">
        <v>0.24382492835585165</v>
      </c>
      <c r="L40" s="13">
        <f t="shared" si="0"/>
        <v>15299569402.228977</v>
      </c>
      <c r="M40" s="15">
        <v>378727.46</v>
      </c>
    </row>
    <row r="41" spans="1:13" x14ac:dyDescent="0.25">
      <c r="A41" s="1">
        <v>2009</v>
      </c>
      <c r="B41" s="2">
        <v>31041766260.162605</v>
      </c>
      <c r="D41" s="6">
        <v>0.21226280931290886</v>
      </c>
      <c r="E41" s="12">
        <v>43142</v>
      </c>
      <c r="F41" s="1">
        <v>8881</v>
      </c>
      <c r="J41" s="1">
        <v>0.50870571768995465</v>
      </c>
      <c r="K41" s="1">
        <v>0.25234524437611794</v>
      </c>
      <c r="L41" s="13">
        <f t="shared" si="0"/>
        <v>15791123983.739838</v>
      </c>
      <c r="M41" s="15">
        <v>397643.29</v>
      </c>
    </row>
    <row r="42" spans="1:13" x14ac:dyDescent="0.25">
      <c r="A42" s="1">
        <v>2010</v>
      </c>
      <c r="B42" s="2">
        <v>31008788000</v>
      </c>
      <c r="D42" s="6">
        <v>0.18048307452821763</v>
      </c>
      <c r="E42" s="12">
        <v>45983</v>
      </c>
      <c r="F42" s="12">
        <v>9455</v>
      </c>
      <c r="J42" s="1">
        <v>0.5126174231640398</v>
      </c>
      <c r="K42" s="1">
        <v>2.4751056028239182E-2</v>
      </c>
      <c r="L42" s="13"/>
      <c r="M42" s="15">
        <v>403691</v>
      </c>
    </row>
    <row r="43" spans="1:13" x14ac:dyDescent="0.25">
      <c r="A43" s="3">
        <v>2011</v>
      </c>
      <c r="B43" s="14">
        <v>29957698643.410851</v>
      </c>
      <c r="C43" s="13"/>
      <c r="E43" s="12">
        <v>49592</v>
      </c>
      <c r="F43" s="12">
        <v>8765</v>
      </c>
    </row>
    <row r="44" spans="1:13" x14ac:dyDescent="0.25">
      <c r="A44" s="3">
        <v>2012</v>
      </c>
      <c r="B44" s="14">
        <v>29335468631.178707</v>
      </c>
      <c r="C44" s="13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Ruler="0" workbookViewId="0">
      <selection activeCell="B6" sqref="B6"/>
    </sheetView>
  </sheetViews>
  <sheetFormatPr defaultColWidth="11" defaultRowHeight="15.75" x14ac:dyDescent="0.25"/>
  <cols>
    <col min="2" max="2" width="16.625" bestFit="1" customWidth="1"/>
  </cols>
  <sheetData>
    <row r="1" spans="1:6" x14ac:dyDescent="0.25">
      <c r="A1" t="s">
        <v>0</v>
      </c>
      <c r="B1" s="4" t="s">
        <v>1</v>
      </c>
    </row>
    <row r="2" spans="1:6" s="1" customFormat="1" x14ac:dyDescent="0.25">
      <c r="A2" s="1">
        <v>1950</v>
      </c>
      <c r="B2" s="2">
        <v>474900900.90090084</v>
      </c>
    </row>
    <row r="3" spans="1:6" s="1" customFormat="1" x14ac:dyDescent="0.25">
      <c r="A3" s="1">
        <v>1951</v>
      </c>
      <c r="B3" s="2">
        <v>544159663.86554623</v>
      </c>
    </row>
    <row r="4" spans="1:6" s="1" customFormat="1" x14ac:dyDescent="0.25">
      <c r="A4" s="1">
        <v>1952</v>
      </c>
      <c r="B4" s="2">
        <v>466622950.81967217</v>
      </c>
    </row>
    <row r="5" spans="1:6" s="1" customFormat="1" x14ac:dyDescent="0.25">
      <c r="A5" s="1">
        <v>1953</v>
      </c>
      <c r="B5" s="2">
        <v>480409836.06557381</v>
      </c>
    </row>
    <row r="6" spans="1:6" s="1" customFormat="1" x14ac:dyDescent="0.25">
      <c r="A6" s="1">
        <v>1954</v>
      </c>
      <c r="B6" s="2">
        <v>575601626.01626003</v>
      </c>
    </row>
    <row r="7" spans="1:6" s="1" customFormat="1" x14ac:dyDescent="0.25">
      <c r="A7" s="1">
        <v>1955</v>
      </c>
      <c r="B7" s="2">
        <v>659764227.64227653</v>
      </c>
    </row>
    <row r="8" spans="1:6" s="1" customFormat="1" x14ac:dyDescent="0.25">
      <c r="A8" s="1">
        <v>1956</v>
      </c>
      <c r="B8" s="2">
        <v>788072000</v>
      </c>
    </row>
    <row r="9" spans="1:6" s="1" customFormat="1" x14ac:dyDescent="0.25">
      <c r="A9" s="1">
        <v>1957</v>
      </c>
      <c r="B9" s="2">
        <v>1378418604.6511629</v>
      </c>
    </row>
    <row r="10" spans="1:6" s="1" customFormat="1" x14ac:dyDescent="0.25">
      <c r="A10" s="1">
        <v>1958</v>
      </c>
      <c r="B10" s="2">
        <v>1582127819.5488722</v>
      </c>
    </row>
    <row r="11" spans="1:6" s="1" customFormat="1" x14ac:dyDescent="0.25">
      <c r="A11" s="1">
        <v>1959</v>
      </c>
      <c r="B11" s="2">
        <v>2194112781.9548869</v>
      </c>
    </row>
    <row r="12" spans="1:6" s="1" customFormat="1" x14ac:dyDescent="0.25">
      <c r="A12" s="1">
        <v>1960</v>
      </c>
      <c r="B12" s="2">
        <v>2936617647.0588231</v>
      </c>
    </row>
    <row r="13" spans="1:6" s="1" customFormat="1" x14ac:dyDescent="0.25">
      <c r="A13" s="1">
        <v>1961</v>
      </c>
      <c r="B13" s="2">
        <v>4022065693.4306564</v>
      </c>
    </row>
    <row r="14" spans="1:6" s="1" customFormat="1" x14ac:dyDescent="0.25">
      <c r="A14" s="1">
        <v>1962</v>
      </c>
      <c r="B14" s="2">
        <v>5341811594.202898</v>
      </c>
    </row>
    <row r="15" spans="1:6" s="1" customFormat="1" x14ac:dyDescent="0.25">
      <c r="A15" s="1">
        <v>1963</v>
      </c>
      <c r="B15" s="2">
        <v>6262271428.5714283</v>
      </c>
    </row>
    <row r="16" spans="1:6" s="1" customFormat="1" x14ac:dyDescent="0.25">
      <c r="A16" s="1">
        <v>1964</v>
      </c>
      <c r="B16" s="2">
        <v>6347669014.0845079</v>
      </c>
      <c r="F16" s="6"/>
    </row>
    <row r="17" spans="1:6" s="1" customFormat="1" x14ac:dyDescent="0.25">
      <c r="A17" s="1">
        <v>1965</v>
      </c>
      <c r="B17" s="2">
        <v>6660826388.8888893</v>
      </c>
      <c r="F17" s="6"/>
    </row>
    <row r="18" spans="1:6" s="1" customFormat="1" x14ac:dyDescent="0.25">
      <c r="A18" s="1">
        <v>1966</v>
      </c>
      <c r="B18" s="2">
        <v>7386033557.0469809</v>
      </c>
      <c r="F18" s="6"/>
    </row>
    <row r="19" spans="1:6" s="1" customFormat="1" x14ac:dyDescent="0.25">
      <c r="A19" s="1">
        <v>1967</v>
      </c>
      <c r="B19" s="2">
        <v>6629111111.1111116</v>
      </c>
      <c r="F19" s="6"/>
    </row>
    <row r="20" spans="1:6" s="1" customFormat="1" x14ac:dyDescent="0.25">
      <c r="A20" s="1">
        <v>1968</v>
      </c>
      <c r="B20" s="2">
        <v>6727881250</v>
      </c>
      <c r="F20" s="6"/>
    </row>
    <row r="21" spans="1:6" s="1" customFormat="1" x14ac:dyDescent="0.25">
      <c r="A21" s="1">
        <v>1969</v>
      </c>
      <c r="B21" s="2">
        <v>6605696428.5714283</v>
      </c>
      <c r="F21" s="6"/>
    </row>
    <row r="22" spans="1:6" s="1" customFormat="1" x14ac:dyDescent="0.25">
      <c r="F22" s="6"/>
    </row>
    <row r="23" spans="1:6" x14ac:dyDescent="0.25">
      <c r="E23" s="1"/>
      <c r="F23" s="6"/>
    </row>
    <row r="24" spans="1:6" x14ac:dyDescent="0.25">
      <c r="E24" s="1"/>
      <c r="F24" s="6"/>
    </row>
    <row r="25" spans="1:6" x14ac:dyDescent="0.25">
      <c r="E25" s="1"/>
      <c r="F25" s="6"/>
    </row>
    <row r="26" spans="1:6" x14ac:dyDescent="0.25">
      <c r="E26" s="1"/>
      <c r="F26" s="6"/>
    </row>
    <row r="27" spans="1:6" x14ac:dyDescent="0.25">
      <c r="E27" s="1"/>
      <c r="F27" s="6"/>
    </row>
    <row r="28" spans="1:6" x14ac:dyDescent="0.25">
      <c r="E28" s="1"/>
      <c r="F28" s="6"/>
    </row>
    <row r="29" spans="1:6" x14ac:dyDescent="0.25">
      <c r="E29" s="1"/>
      <c r="F29" s="6"/>
    </row>
    <row r="30" spans="1:6" x14ac:dyDescent="0.25">
      <c r="E30" s="1"/>
      <c r="F30" s="6"/>
    </row>
    <row r="31" spans="1:6" x14ac:dyDescent="0.25">
      <c r="E31" s="1"/>
      <c r="F31" s="6"/>
    </row>
    <row r="32" spans="1:6" x14ac:dyDescent="0.25">
      <c r="E32" s="1"/>
      <c r="F32" s="6"/>
    </row>
    <row r="33" spans="5:6" x14ac:dyDescent="0.25">
      <c r="E33" s="1"/>
      <c r="F33" s="6"/>
    </row>
    <row r="34" spans="5:6" x14ac:dyDescent="0.25">
      <c r="E34" s="1"/>
      <c r="F34" s="6"/>
    </row>
    <row r="35" spans="5:6" x14ac:dyDescent="0.25">
      <c r="E35" s="1"/>
      <c r="F35" s="6"/>
    </row>
    <row r="36" spans="5:6" x14ac:dyDescent="0.25">
      <c r="E36" s="1"/>
      <c r="F36" s="6"/>
    </row>
    <row r="37" spans="5:6" x14ac:dyDescent="0.25">
      <c r="E37" s="1"/>
      <c r="F37" s="6"/>
    </row>
    <row r="38" spans="5:6" x14ac:dyDescent="0.25">
      <c r="E38" s="1"/>
      <c r="F38" s="6"/>
    </row>
    <row r="39" spans="5:6" x14ac:dyDescent="0.25">
      <c r="E39" s="1"/>
      <c r="F39" s="6"/>
    </row>
    <row r="40" spans="5:6" x14ac:dyDescent="0.25">
      <c r="E40" s="1"/>
      <c r="F40" s="6"/>
    </row>
    <row r="41" spans="5:6" x14ac:dyDescent="0.25">
      <c r="E41" s="1"/>
      <c r="F41" s="6"/>
    </row>
    <row r="42" spans="5:6" x14ac:dyDescent="0.25">
      <c r="E42" s="1"/>
      <c r="F42" s="6"/>
    </row>
    <row r="43" spans="5:6" x14ac:dyDescent="0.25">
      <c r="E43" s="1"/>
      <c r="F43" s="6"/>
    </row>
    <row r="44" spans="5:6" x14ac:dyDescent="0.25">
      <c r="E44" s="1"/>
      <c r="F44" s="6"/>
    </row>
    <row r="45" spans="5:6" x14ac:dyDescent="0.25">
      <c r="E45" s="1"/>
      <c r="F45" s="6"/>
    </row>
    <row r="46" spans="5:6" x14ac:dyDescent="0.25">
      <c r="E46" s="1"/>
      <c r="F46" s="6"/>
    </row>
    <row r="47" spans="5:6" x14ac:dyDescent="0.25">
      <c r="E47" s="1"/>
      <c r="F47" s="6"/>
    </row>
    <row r="48" spans="5:6" x14ac:dyDescent="0.25">
      <c r="E48" s="3"/>
      <c r="F48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Gomez Diaz</dc:creator>
  <cp:lastModifiedBy>Windows User</cp:lastModifiedBy>
  <dcterms:created xsi:type="dcterms:W3CDTF">2012-01-25T16:41:41Z</dcterms:created>
  <dcterms:modified xsi:type="dcterms:W3CDTF">2012-04-20T04:13:06Z</dcterms:modified>
</cp:coreProperties>
</file>